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参考）基準への適合状況" sheetId="12" r:id="rId1"/>
  </sheets>
  <definedNames>
    <definedName name="_xlnm.Print_Area" localSheetId="0">'（参考）基準への適合状況'!$A$1:$O$46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<sst xmlns="http://schemas.openxmlformats.org/spreadsheetml/2006/main" xmlns:r="http://schemas.openxmlformats.org/officeDocument/2006/relationships" count="64" uniqueCount="64">
  <si>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</si>
  <si>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</si>
  <si>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</si>
  <si>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</si>
  <si>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</si>
  <si>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</si>
  <si>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</si>
  <si>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</si>
  <si>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</si>
  <si>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</si>
  <si>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</si>
  <si>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</si>
  <si>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</si>
  <si>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</si>
  <si>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</si>
  <si>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</si>
  <si>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</si>
  <si>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</si>
  <si>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（＝④）</t>
  </si>
  <si>
    <t>⑪</t>
  </si>
  <si>
    <t>①</t>
  </si>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</sst>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rgb="FFFF0000"/>
      <name val="メイリオ"/>
      <family val="3"/>
    </font>
    <font>
      <b/>
      <sz val="14"/>
      <color theme="1"/>
      <name val="メイリオ"/>
      <family val="3"/>
    </font>
    <font>
      <b/>
      <sz val="11"/>
      <color theme="1"/>
      <name val="メイリオ"/>
      <family val="3"/>
    </font>
    <font>
      <sz val="11"/>
      <color auto="1"/>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sz val="9"/>
      <color rgb="FFFF0000"/>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Alignment="1">
      <alignment horizontal="left"/>
    </xf>
    <xf numFmtId="0" fontId="6" fillId="0" borderId="5" xfId="0" applyFont="1" applyBorder="1" applyAlignment="1">
      <alignment horizontal="left" vertical="center"/>
    </xf>
    <xf numFmtId="0" fontId="2" fillId="0" borderId="6" xfId="0" applyFont="1" applyBorder="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8" fillId="0" borderId="5" xfId="0" applyFont="1" applyBorder="1">
      <alignmen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xf>
    <xf numFmtId="0" fontId="2" fillId="2" borderId="19" xfId="0" applyFont="1" applyFill="1" applyBorder="1" applyAlignment="1">
      <alignment horizontal="center" vertical="center"/>
    </xf>
    <xf numFmtId="0" fontId="9" fillId="0" borderId="5" xfId="0" applyFont="1" applyBorder="1" applyAlignment="1">
      <alignment horizontal="left" vertical="center"/>
    </xf>
    <xf numFmtId="0" fontId="2" fillId="2" borderId="5" xfId="0" applyFont="1" applyFill="1" applyBorder="1" applyAlignment="1">
      <alignment horizontal="center" vertical="center"/>
    </xf>
    <xf numFmtId="0" fontId="2" fillId="0" borderId="11"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left" vertical="center"/>
    </xf>
    <xf numFmtId="0" fontId="4" fillId="0" borderId="0" xfId="0" applyFo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6" xfId="0" applyFont="1" applyFill="1" applyBorder="1" applyAlignment="1">
      <alignment horizontal="center" vertical="center"/>
    </xf>
    <xf numFmtId="0" fontId="9" fillId="0" borderId="14" xfId="0" applyFont="1" applyBorder="1" applyAlignment="1">
      <alignment horizontal="left" vertical="center"/>
    </xf>
    <xf numFmtId="0" fontId="2" fillId="2" borderId="14" xfId="0" applyFont="1" applyFill="1" applyBorder="1" applyAlignment="1">
      <alignment horizontal="center" vertical="center"/>
    </xf>
    <xf numFmtId="0" fontId="2" fillId="0" borderId="18" xfId="0" applyFont="1" applyBorder="1" applyAlignment="1">
      <alignment horizontal="left" vertical="center"/>
    </xf>
    <xf numFmtId="0" fontId="6" fillId="0" borderId="24" xfId="0" applyFont="1" applyBorder="1" applyAlignment="1">
      <alignment horizontal="left" vertical="center" wrapText="1"/>
    </xf>
    <xf numFmtId="0" fontId="6" fillId="0" borderId="2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6" fillId="0" borderId="31" xfId="0" applyFont="1" applyBorder="1" applyAlignment="1">
      <alignment horizontal="left" vertical="center" wrapText="1"/>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9" fillId="0" borderId="0" xfId="0" applyFont="1"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6" fillId="0" borderId="44" xfId="0" applyNumberFormat="1" applyFont="1" applyBorder="1">
      <alignment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2" fillId="0" borderId="18" xfId="0" applyFont="1" applyBorder="1">
      <alignment vertical="center"/>
    </xf>
    <xf numFmtId="0" fontId="9"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Border="1" applyAlignment="1">
      <alignment horizontal="center" vertical="center"/>
    </xf>
    <xf numFmtId="0" fontId="6" fillId="0" borderId="16" xfId="0" applyFont="1" applyBorder="1" applyAlignment="1">
      <alignment horizontal="left" vertical="center" wrapText="1"/>
    </xf>
    <xf numFmtId="0" fontId="6" fillId="0" borderId="50" xfId="0" applyFont="1" applyBorder="1" applyAlignment="1">
      <alignment horizontal="left" vertical="center"/>
    </xf>
    <xf numFmtId="0" fontId="6" fillId="0" borderId="16" xfId="0" applyFont="1" applyBorder="1" applyAlignment="1">
      <alignment horizontal="left" vertical="center"/>
    </xf>
    <xf numFmtId="0" fontId="6"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6" fillId="0" borderId="54" xfId="0" applyNumberFormat="1" applyFont="1" applyBorder="1">
      <alignment vertical="center"/>
    </xf>
    <xf numFmtId="176" fontId="10" fillId="0" borderId="7" xfId="0" applyNumberFormat="1" applyFont="1" applyBorder="1">
      <alignment vertical="center"/>
    </xf>
    <xf numFmtId="176" fontId="6" fillId="0" borderId="8" xfId="0" applyNumberFormat="1" applyFont="1" applyBorder="1">
      <alignment vertical="center"/>
    </xf>
    <xf numFmtId="176" fontId="6"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6" fillId="0" borderId="26" xfId="0" applyNumberFormat="1" applyFont="1" applyBorder="1">
      <alignment vertical="center"/>
    </xf>
    <xf numFmtId="176" fontId="10" fillId="0" borderId="56" xfId="0" applyNumberFormat="1" applyFont="1" applyBorder="1">
      <alignment vertical="center"/>
    </xf>
    <xf numFmtId="176" fontId="6" fillId="0" borderId="23" xfId="0" applyNumberFormat="1" applyFont="1" applyBorder="1">
      <alignment vertical="center"/>
    </xf>
    <xf numFmtId="176" fontId="2" fillId="0" borderId="57" xfId="0" applyNumberFormat="1" applyFont="1" applyBorder="1">
      <alignment vertical="center"/>
    </xf>
    <xf numFmtId="176" fontId="2" fillId="0" borderId="23"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6" fillId="0" borderId="60" xfId="0" applyNumberFormat="1" applyFont="1" applyBorder="1">
      <alignment vertical="center"/>
    </xf>
    <xf numFmtId="176" fontId="10" fillId="0" borderId="22" xfId="0" applyNumberFormat="1" applyFont="1" applyBorder="1">
      <alignment vertical="center"/>
    </xf>
    <xf numFmtId="176" fontId="6"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6" fillId="0" borderId="49" xfId="0" applyNumberFormat="1" applyFont="1" applyBorder="1">
      <alignment vertical="center"/>
    </xf>
    <xf numFmtId="176" fontId="10" fillId="0" borderId="64" xfId="0" applyNumberFormat="1" applyFont="1" applyBorder="1">
      <alignment vertical="center"/>
    </xf>
    <xf numFmtId="176" fontId="6" fillId="0" borderId="65" xfId="0" applyNumberFormat="1" applyFont="1" applyBorder="1">
      <alignment vertical="center"/>
    </xf>
    <xf numFmtId="176" fontId="6"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2" fillId="2" borderId="69" xfId="0" applyFont="1" applyFill="1" applyBorder="1" applyAlignment="1">
      <alignment horizontal="center" vertical="center"/>
    </xf>
    <xf numFmtId="0" fontId="12" fillId="0" borderId="0" xfId="0" applyFo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Border="1">
      <alignment vertical="center"/>
    </xf>
    <xf numFmtId="0" fontId="14" fillId="0" borderId="0" xfId="0" applyFont="1" applyAlignment="1">
      <alignment horizontal="right"/>
    </xf>
    <xf numFmtId="0" fontId="6" fillId="0" borderId="69" xfId="0" applyFont="1" applyBorder="1" applyAlignment="1">
      <alignment horizontal="left" vertical="center"/>
    </xf>
    <xf numFmtId="0" fontId="6" fillId="0" borderId="0" xfId="0" applyFont="1">
      <alignment vertical="center"/>
    </xf>
    <xf numFmtId="0" fontId="2" fillId="0" borderId="56" xfId="0" applyFont="1" applyBorder="1" applyAlignment="1">
      <alignment horizontal="left" vertical="center"/>
    </xf>
    <xf numFmtId="0" fontId="6" fillId="0" borderId="23" xfId="0" applyFont="1" applyBorder="1" applyAlignment="1">
      <alignment horizontal="left" vertical="center"/>
    </xf>
    <xf numFmtId="0" fontId="2" fillId="0" borderId="57" xfId="0" applyFont="1" applyBorder="1" applyAlignment="1">
      <alignment horizontal="left" vertical="center"/>
    </xf>
    <xf numFmtId="0" fontId="2" fillId="0" borderId="23"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Border="1" applyAlignment="1">
      <alignment horizontal="center"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6" fillId="0" borderId="67" xfId="0" applyFont="1" applyBorder="1" applyAlignment="1">
      <alignment horizontal="left" vertical="center"/>
    </xf>
    <xf numFmtId="0" fontId="2" fillId="0" borderId="79" xfId="0" applyFont="1" applyBorder="1" applyAlignment="1">
      <alignment horizontal="left" vertical="center"/>
    </xf>
    <xf numFmtId="0" fontId="6" fillId="0" borderId="38" xfId="0" applyFont="1" applyBorder="1" applyAlignment="1">
      <alignment horizontal="left" vertical="center"/>
    </xf>
    <xf numFmtId="0" fontId="2" fillId="0" borderId="39" xfId="0" applyFont="1" applyBorder="1" applyAlignment="1">
      <alignment horizontal="left" vertical="center"/>
    </xf>
    <xf numFmtId="0" fontId="15" fillId="0" borderId="0" xfId="0" applyFont="1" applyAlignment="1">
      <alignment horizontal="right"/>
    </xf>
    <xf numFmtId="0" fontId="2" fillId="0" borderId="38"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6"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6" fillId="0" borderId="74" xfId="0" applyFont="1" applyBorder="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9" fillId="0" borderId="0" xfId="0" applyFo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abSelected="1" view="pageBreakPreview" zoomScaleSheetLayoutView="100" workbookViewId="0">
      <selection activeCell="Q5" sqref="Q5"/>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4"/>
      <c r="C1" s="4"/>
      <c r="D1" s="4"/>
      <c r="E1" s="4"/>
      <c r="F1" s="72"/>
      <c r="G1" s="4"/>
      <c r="H1" s="4"/>
      <c r="I1" s="4"/>
      <c r="J1" s="4"/>
      <c r="K1" s="135"/>
      <c r="L1" s="135"/>
      <c r="M1" s="158" t="s">
        <v>38</v>
      </c>
      <c r="N1" s="158"/>
      <c r="O1" s="135"/>
    </row>
    <row r="2" spans="1:16" ht="20.25">
      <c r="D2" s="47"/>
      <c r="E2" s="61" t="s">
        <v>39</v>
      </c>
      <c r="F2" s="73"/>
      <c r="G2" s="73"/>
      <c r="H2" s="73"/>
      <c r="I2" s="73"/>
      <c r="J2" s="73"/>
      <c r="K2" s="136"/>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0" t="s">
        <v>42</v>
      </c>
      <c r="M4" s="159">
        <v>5.e-002</v>
      </c>
      <c r="N4" s="175"/>
    </row>
    <row r="5" spans="1:16" ht="33" customHeight="1">
      <c r="A5" s="3"/>
      <c r="B5" s="7"/>
      <c r="C5" s="26"/>
      <c r="D5" s="26"/>
      <c r="E5" s="63" t="s">
        <v>41</v>
      </c>
      <c r="F5" s="63"/>
      <c r="G5" s="63"/>
      <c r="H5" s="63"/>
      <c r="I5" s="63"/>
      <c r="J5" s="63"/>
      <c r="K5" s="63"/>
      <c r="L5" s="151"/>
      <c r="M5" s="160"/>
      <c r="N5" s="176"/>
    </row>
    <row r="6" spans="1:16" ht="42.75" customHeight="1">
      <c r="B6" s="8" t="s">
        <v>15</v>
      </c>
      <c r="C6" s="8"/>
      <c r="D6" s="8"/>
      <c r="E6" s="39"/>
      <c r="N6" s="177"/>
    </row>
    <row r="7" spans="1:16" ht="62.25" customHeight="1">
      <c r="B7" s="9" t="s">
        <v>31</v>
      </c>
      <c r="C7" s="27"/>
      <c r="D7" s="27"/>
      <c r="E7" s="27"/>
      <c r="F7" s="27"/>
      <c r="G7" s="27"/>
      <c r="H7" s="27"/>
      <c r="I7" s="27"/>
      <c r="J7" s="27"/>
      <c r="K7" s="27"/>
      <c r="L7" s="27"/>
      <c r="M7" s="27"/>
      <c r="N7" s="169"/>
    </row>
    <row r="8" spans="1:16" ht="36" customHeight="1">
      <c r="B8" s="10"/>
      <c r="C8" s="10"/>
      <c r="D8" s="10"/>
      <c r="E8" s="10"/>
      <c r="F8" s="75"/>
      <c r="G8" s="10"/>
      <c r="H8" s="10"/>
      <c r="I8" s="10"/>
      <c r="J8" s="123"/>
      <c r="K8" s="123"/>
      <c r="L8" s="123"/>
      <c r="M8" s="161" t="s">
        <v>46</v>
      </c>
      <c r="N8" s="161"/>
    </row>
    <row r="9" spans="1:16" ht="24.95" customHeight="1">
      <c r="B9" s="11" t="s">
        <v>48</v>
      </c>
      <c r="C9" s="28"/>
      <c r="D9" s="48"/>
      <c r="E9" s="64"/>
      <c r="F9" s="76"/>
      <c r="G9" s="86" t="s">
        <v>4</v>
      </c>
      <c r="H9" s="101" t="s">
        <v>43</v>
      </c>
      <c r="I9" s="115"/>
      <c r="J9" s="124"/>
      <c r="K9" s="137" t="s">
        <v>36</v>
      </c>
      <c r="L9" s="152"/>
      <c r="M9" s="137" t="s">
        <v>40</v>
      </c>
      <c r="N9" s="178"/>
    </row>
    <row r="10" spans="1:16" ht="24.95" customHeight="1">
      <c r="B10" s="12"/>
      <c r="C10" s="29"/>
      <c r="D10" s="49"/>
      <c r="E10" s="65"/>
      <c r="F10" s="77"/>
      <c r="G10" s="87"/>
      <c r="H10" s="102" t="s">
        <v>6</v>
      </c>
      <c r="I10" s="116" t="s">
        <v>7</v>
      </c>
      <c r="J10" s="125" t="s">
        <v>9</v>
      </c>
      <c r="K10" s="138"/>
      <c r="L10" s="153"/>
      <c r="M10" s="162"/>
      <c r="N10" s="179"/>
    </row>
    <row r="11" spans="1:16" ht="24.95" customHeight="1">
      <c r="B11" s="13" t="s">
        <v>10</v>
      </c>
      <c r="C11" s="30"/>
      <c r="D11" s="30"/>
      <c r="E11" s="30"/>
      <c r="F11" s="78" t="s">
        <v>20</v>
      </c>
      <c r="G11" s="88">
        <v>100000</v>
      </c>
      <c r="H11" s="103"/>
      <c r="I11" s="117"/>
      <c r="J11" s="126"/>
      <c r="K11" s="139"/>
      <c r="L11" s="154"/>
      <c r="M11" s="163"/>
      <c r="N11" s="180"/>
    </row>
    <row r="12" spans="1:16" ht="24.95" customHeight="1">
      <c r="B12" s="14" t="s">
        <v>12</v>
      </c>
      <c r="C12" s="31"/>
      <c r="D12" s="31"/>
      <c r="E12" s="31"/>
      <c r="F12" s="79" t="s">
        <v>22</v>
      </c>
      <c r="G12" s="89"/>
      <c r="H12" s="104">
        <v>25108</v>
      </c>
      <c r="I12" s="118">
        <v>25108</v>
      </c>
      <c r="J12" s="127">
        <v>25108</v>
      </c>
      <c r="K12" s="140"/>
      <c r="L12" s="155"/>
      <c r="M12" s="164"/>
      <c r="N12" s="181"/>
      <c r="P12" s="191"/>
    </row>
    <row r="13" spans="1:16" ht="24.95" customHeight="1">
      <c r="B13" s="15" t="s">
        <v>13</v>
      </c>
      <c r="C13" s="32"/>
      <c r="D13" s="32"/>
      <c r="E13" s="32"/>
      <c r="F13" s="80" t="s">
        <v>24</v>
      </c>
      <c r="G13" s="90"/>
      <c r="H13" s="105">
        <f>H14+H15</f>
        <v>9254</v>
      </c>
      <c r="I13" s="119">
        <f>I14+I15</f>
        <v>9254</v>
      </c>
      <c r="J13" s="128">
        <f>J14+J15</f>
        <v>9254</v>
      </c>
      <c r="K13" s="140"/>
      <c r="L13" s="155"/>
      <c r="M13" s="164"/>
      <c r="N13" s="181"/>
      <c r="P13" s="191"/>
    </row>
    <row r="14" spans="1:16" ht="24.95" customHeight="1">
      <c r="B14" s="16"/>
      <c r="C14" s="34"/>
      <c r="D14" s="50" t="s">
        <v>16</v>
      </c>
      <c r="E14" s="66"/>
      <c r="F14" s="81" t="s">
        <v>26</v>
      </c>
      <c r="G14" s="90"/>
      <c r="H14" s="106">
        <v>8254</v>
      </c>
      <c r="I14" s="112">
        <v>8254</v>
      </c>
      <c r="J14" s="129">
        <v>8254</v>
      </c>
      <c r="K14" s="140"/>
      <c r="L14" s="155"/>
      <c r="M14" s="164"/>
      <c r="N14" s="181"/>
      <c r="P14" s="191"/>
    </row>
    <row r="15" spans="1:16" ht="24.95" customHeight="1">
      <c r="B15" s="17"/>
      <c r="C15" s="33"/>
      <c r="D15" s="51" t="s">
        <v>17</v>
      </c>
      <c r="E15" s="67"/>
      <c r="F15" s="82" t="s">
        <v>27</v>
      </c>
      <c r="G15" s="90"/>
      <c r="H15" s="107">
        <v>1000</v>
      </c>
      <c r="I15" s="120">
        <v>1000</v>
      </c>
      <c r="J15" s="130">
        <v>1000</v>
      </c>
      <c r="K15" s="140"/>
      <c r="L15" s="155"/>
      <c r="M15" s="164"/>
      <c r="N15" s="181"/>
      <c r="P15" s="191"/>
    </row>
    <row r="16" spans="1:16" ht="24.95" customHeight="1">
      <c r="B16" s="18" t="s">
        <v>2</v>
      </c>
      <c r="C16" s="35"/>
      <c r="D16" s="35"/>
      <c r="E16" s="35"/>
      <c r="F16" s="83" t="s">
        <v>28</v>
      </c>
      <c r="G16" s="90"/>
      <c r="H16" s="108">
        <f>H12-H13</f>
        <v>15854</v>
      </c>
      <c r="I16" s="121">
        <f>I12-I13</f>
        <v>15854</v>
      </c>
      <c r="J16" s="131">
        <f>J12-J13</f>
        <v>15854</v>
      </c>
      <c r="K16" s="140"/>
      <c r="L16" s="155"/>
      <c r="M16" s="164"/>
      <c r="N16" s="181"/>
    </row>
    <row r="17" spans="2:16" ht="24.95" customHeight="1">
      <c r="B17" s="15" t="s">
        <v>11</v>
      </c>
      <c r="C17" s="32"/>
      <c r="D17" s="32"/>
      <c r="E17" s="32"/>
      <c r="F17" s="80" t="s">
        <v>29</v>
      </c>
      <c r="G17" s="90"/>
      <c r="H17" s="105">
        <f>H18+H19</f>
        <v>0</v>
      </c>
      <c r="I17" s="119">
        <f>I18+I19</f>
        <v>0</v>
      </c>
      <c r="J17" s="128">
        <f>J18+J19</f>
        <v>0</v>
      </c>
      <c r="K17" s="140"/>
      <c r="L17" s="155"/>
      <c r="M17" s="164"/>
      <c r="N17" s="181"/>
      <c r="P17" s="191"/>
    </row>
    <row r="18" spans="2:16" ht="24.95" customHeight="1">
      <c r="B18" s="16"/>
      <c r="C18" s="34"/>
      <c r="D18" s="50" t="s">
        <v>16</v>
      </c>
      <c r="E18" s="66"/>
      <c r="F18" s="81" t="s">
        <v>30</v>
      </c>
      <c r="G18" s="90"/>
      <c r="H18" s="106">
        <v>0</v>
      </c>
      <c r="I18" s="112">
        <v>0</v>
      </c>
      <c r="J18" s="129">
        <v>0</v>
      </c>
      <c r="K18" s="140"/>
      <c r="L18" s="155"/>
      <c r="M18" s="164"/>
      <c r="N18" s="181"/>
      <c r="P18" s="191"/>
    </row>
    <row r="19" spans="2:16" ht="24.95" customHeight="1">
      <c r="B19" s="17"/>
      <c r="C19" s="33"/>
      <c r="D19" s="51" t="s">
        <v>17</v>
      </c>
      <c r="E19" s="67"/>
      <c r="F19" s="82" t="s">
        <v>21</v>
      </c>
      <c r="G19" s="90"/>
      <c r="H19" s="107">
        <v>0</v>
      </c>
      <c r="I19" s="120">
        <v>0</v>
      </c>
      <c r="J19" s="130">
        <v>0</v>
      </c>
      <c r="K19" s="140"/>
      <c r="L19" s="155"/>
      <c r="M19" s="164"/>
      <c r="N19" s="181"/>
      <c r="P19" s="191"/>
    </row>
    <row r="20" spans="2:16" ht="24.95" customHeight="1">
      <c r="B20" s="19" t="s">
        <v>23</v>
      </c>
      <c r="C20" s="36"/>
      <c r="D20" s="36"/>
      <c r="E20" s="36"/>
      <c r="F20" s="84" t="s">
        <v>3</v>
      </c>
      <c r="G20" s="90"/>
      <c r="H20" s="109">
        <f>H16-H17</f>
        <v>15854</v>
      </c>
      <c r="I20" s="122">
        <f>I16-I17</f>
        <v>15854</v>
      </c>
      <c r="J20" s="132">
        <f>J16-J17</f>
        <v>15854</v>
      </c>
      <c r="K20" s="140"/>
      <c r="L20" s="155"/>
      <c r="M20" s="164"/>
      <c r="N20" s="181"/>
    </row>
    <row r="21" spans="2:16" ht="24.95" customHeight="1">
      <c r="B21" s="20" t="s">
        <v>32</v>
      </c>
      <c r="C21" s="37"/>
      <c r="D21" s="37"/>
      <c r="E21" s="37"/>
      <c r="F21" s="83" t="s">
        <v>19</v>
      </c>
      <c r="G21" s="90"/>
      <c r="H21" s="108">
        <f>H15+H19</f>
        <v>1000</v>
      </c>
      <c r="I21" s="121">
        <f>I15+I19</f>
        <v>1000</v>
      </c>
      <c r="J21" s="131">
        <f>J15+J19</f>
        <v>1000</v>
      </c>
      <c r="K21" s="141"/>
      <c r="L21" s="156"/>
      <c r="M21" s="165"/>
      <c r="N21" s="182"/>
    </row>
    <row r="22" spans="2:16" ht="24.95" customHeight="1">
      <c r="B22" s="19" t="s">
        <v>47</v>
      </c>
      <c r="C22" s="36"/>
      <c r="D22" s="36"/>
      <c r="E22" s="36"/>
      <c r="F22" s="84" t="s">
        <v>33</v>
      </c>
      <c r="G22" s="91"/>
      <c r="H22" s="109">
        <f>H20+H21</f>
        <v>16854</v>
      </c>
      <c r="I22" s="122">
        <f>I20+I21</f>
        <v>16854</v>
      </c>
      <c r="J22" s="133">
        <f>J20+J21</f>
        <v>16854</v>
      </c>
      <c r="K22" s="142">
        <f>SUM(H22:J22)/3</f>
        <v>16854</v>
      </c>
      <c r="L22" s="157" t="s">
        <v>34</v>
      </c>
      <c r="M22" s="166">
        <f>K22/G11</f>
        <v>0.16854</v>
      </c>
      <c r="N22" s="183" t="s">
        <v>8</v>
      </c>
    </row>
    <row r="23" spans="2:16" ht="38.25" customHeight="1"/>
    <row r="24" spans="2:16" ht="11.25" customHeight="1">
      <c r="B24" s="15"/>
      <c r="C24" s="32"/>
      <c r="D24" s="32"/>
      <c r="E24" s="32"/>
      <c r="F24" s="32"/>
      <c r="G24" s="92"/>
      <c r="H24" s="92"/>
      <c r="I24" s="92"/>
      <c r="J24" s="92"/>
      <c r="K24" s="92"/>
      <c r="L24" s="92"/>
      <c r="M24" s="167"/>
      <c r="N24" s="184"/>
    </row>
    <row r="25" spans="2:16" ht="29.25" customHeight="1">
      <c r="B25" s="21" t="s">
        <v>58</v>
      </c>
      <c r="C25" s="38"/>
      <c r="D25" s="38"/>
      <c r="E25" s="38"/>
      <c r="F25" s="85" t="s">
        <v>55</v>
      </c>
      <c r="G25" s="85"/>
      <c r="H25" s="85"/>
      <c r="I25" s="85"/>
      <c r="J25" s="85"/>
      <c r="K25" s="85"/>
      <c r="L25" s="85"/>
      <c r="M25" s="85"/>
      <c r="N25" s="185"/>
    </row>
    <row r="26" spans="2:16" ht="11.25" customHeight="1">
      <c r="B26" s="14"/>
      <c r="C26" s="31"/>
      <c r="D26" s="31"/>
      <c r="E26" s="31"/>
      <c r="F26" s="31"/>
      <c r="M26" s="161"/>
      <c r="N26" s="185"/>
    </row>
    <row r="27" spans="2:16" ht="19.5">
      <c r="B27" s="22" t="s">
        <v>53</v>
      </c>
      <c r="C27" s="39"/>
      <c r="D27" s="39"/>
      <c r="E27" s="39"/>
      <c r="F27" s="39"/>
      <c r="G27" s="39"/>
      <c r="H27" s="39"/>
      <c r="I27" s="39"/>
      <c r="J27" s="39"/>
      <c r="K27" s="143" t="s">
        <v>46</v>
      </c>
      <c r="L27" s="143"/>
      <c r="M27" s="143"/>
      <c r="N27" s="186"/>
    </row>
    <row r="28" spans="2:16" ht="24.95" customHeight="1">
      <c r="B28" s="23"/>
      <c r="C28" s="40"/>
      <c r="D28" s="52"/>
      <c r="E28" s="52"/>
      <c r="F28" s="52"/>
      <c r="G28" s="52"/>
      <c r="H28" s="52" t="s">
        <v>6</v>
      </c>
      <c r="I28" s="52" t="s">
        <v>7</v>
      </c>
      <c r="J28" s="134" t="s">
        <v>9</v>
      </c>
      <c r="K28" s="52" t="s">
        <v>44</v>
      </c>
      <c r="L28" s="52"/>
      <c r="M28" s="168"/>
      <c r="N28" s="187"/>
    </row>
    <row r="29" spans="2:16" ht="24.95" customHeight="1">
      <c r="B29" s="23"/>
      <c r="C29" s="41" t="s">
        <v>61</v>
      </c>
      <c r="D29" s="53"/>
      <c r="E29" s="53"/>
      <c r="F29" s="53"/>
      <c r="G29" s="93" t="s">
        <v>0</v>
      </c>
      <c r="H29" s="110">
        <v>25108</v>
      </c>
      <c r="I29" s="110">
        <v>25108</v>
      </c>
      <c r="J29" s="110">
        <v>25108</v>
      </c>
      <c r="K29" s="144" t="s">
        <v>62</v>
      </c>
      <c r="L29" s="27"/>
      <c r="M29" s="169"/>
      <c r="N29" s="188"/>
      <c r="P29" s="1" t="s">
        <v>50</v>
      </c>
    </row>
    <row r="30" spans="2:16" ht="30" customHeight="1">
      <c r="B30" s="23"/>
      <c r="N30" s="189"/>
    </row>
    <row r="31" spans="2:16" ht="19.5">
      <c r="B31" s="22" t="s">
        <v>54</v>
      </c>
      <c r="C31" s="39"/>
      <c r="D31" s="39"/>
      <c r="E31" s="39"/>
      <c r="F31" s="39"/>
      <c r="G31" s="39"/>
      <c r="H31" s="39"/>
      <c r="I31" s="39"/>
      <c r="J31" s="39"/>
      <c r="K31" s="145"/>
      <c r="L31" s="145"/>
      <c r="M31" s="143" t="s">
        <v>46</v>
      </c>
      <c r="N31" s="186"/>
    </row>
    <row r="32" spans="2:16" ht="24.95" customHeight="1">
      <c r="B32" s="23"/>
      <c r="C32" s="42"/>
      <c r="D32" s="54"/>
      <c r="E32" s="54"/>
      <c r="F32" s="54"/>
      <c r="G32" s="94"/>
      <c r="H32" s="52" t="s">
        <v>6</v>
      </c>
      <c r="I32" s="52" t="s">
        <v>7</v>
      </c>
      <c r="J32" s="52" t="s">
        <v>9</v>
      </c>
      <c r="K32" s="52" t="s">
        <v>44</v>
      </c>
      <c r="L32" s="52"/>
      <c r="M32" s="168"/>
      <c r="N32" s="187"/>
    </row>
    <row r="33" spans="2:16" ht="24.95" customHeight="1">
      <c r="B33" s="23"/>
      <c r="C33" s="43" t="s">
        <v>49</v>
      </c>
      <c r="D33" s="55"/>
      <c r="E33" s="55"/>
      <c r="F33" s="55"/>
      <c r="G33" s="95" t="s">
        <v>18</v>
      </c>
      <c r="H33" s="111">
        <f>SUM(H34:H38)</f>
        <v>8254</v>
      </c>
      <c r="I33" s="111">
        <f>SUM(I34:I38)</f>
        <v>8254</v>
      </c>
      <c r="J33" s="111">
        <f>SUM(J34:J38)</f>
        <v>8254</v>
      </c>
      <c r="K33" s="146"/>
      <c r="L33" s="146"/>
      <c r="M33" s="170"/>
      <c r="N33" s="188"/>
      <c r="P33" s="1" t="s">
        <v>14</v>
      </c>
    </row>
    <row r="34" spans="2:16" ht="24.95" customHeight="1">
      <c r="B34" s="23"/>
      <c r="C34" s="44"/>
      <c r="D34" s="56" t="s">
        <v>57</v>
      </c>
      <c r="E34" s="68"/>
      <c r="F34" s="68"/>
      <c r="G34" s="96"/>
      <c r="H34" s="112">
        <v>12554</v>
      </c>
      <c r="I34" s="112">
        <v>12554</v>
      </c>
      <c r="J34" s="112">
        <v>12554</v>
      </c>
      <c r="K34" s="147" t="s">
        <v>35</v>
      </c>
      <c r="L34" s="147"/>
      <c r="M34" s="171"/>
      <c r="N34" s="188"/>
    </row>
    <row r="35" spans="2:16" ht="24.95" customHeight="1">
      <c r="B35" s="23"/>
      <c r="C35" s="44"/>
      <c r="D35" s="56" t="s">
        <v>56</v>
      </c>
      <c r="E35" s="68"/>
      <c r="F35" s="68"/>
      <c r="G35" s="96"/>
      <c r="H35" s="112">
        <v>-3600</v>
      </c>
      <c r="I35" s="112">
        <v>-3600</v>
      </c>
      <c r="J35" s="112">
        <v>-3600</v>
      </c>
      <c r="K35" s="147" t="s">
        <v>5</v>
      </c>
      <c r="L35" s="147"/>
      <c r="M35" s="171"/>
      <c r="N35" s="188"/>
    </row>
    <row r="36" spans="2:16" ht="24.95" customHeight="1">
      <c r="B36" s="23"/>
      <c r="C36" s="44"/>
      <c r="D36" s="57" t="s">
        <v>63</v>
      </c>
      <c r="E36" s="69"/>
      <c r="F36" s="69"/>
      <c r="G36" s="97"/>
      <c r="H36" s="112">
        <v>-500</v>
      </c>
      <c r="I36" s="112">
        <v>-500</v>
      </c>
      <c r="J36" s="112">
        <v>-500</v>
      </c>
      <c r="K36" s="147" t="s">
        <v>52</v>
      </c>
      <c r="L36" s="147"/>
      <c r="M36" s="171"/>
      <c r="N36" s="188"/>
    </row>
    <row r="37" spans="2:16" ht="24.95" customHeight="1">
      <c r="B37" s="23"/>
      <c r="C37" s="44"/>
      <c r="D37" s="58" t="s">
        <v>25</v>
      </c>
      <c r="E37" s="70"/>
      <c r="F37" s="70"/>
      <c r="G37" s="98"/>
      <c r="H37" s="112">
        <v>-200</v>
      </c>
      <c r="I37" s="112">
        <v>-200</v>
      </c>
      <c r="J37" s="112">
        <v>-200</v>
      </c>
      <c r="K37" s="147" t="s">
        <v>52</v>
      </c>
      <c r="L37" s="147"/>
      <c r="M37" s="171"/>
      <c r="N37" s="188"/>
    </row>
    <row r="38" spans="2:16" ht="24.95" customHeight="1">
      <c r="B38" s="23"/>
      <c r="C38" s="45"/>
      <c r="D38" s="59"/>
      <c r="E38" s="71"/>
      <c r="F38" s="71"/>
      <c r="G38" s="99"/>
      <c r="H38" s="113"/>
      <c r="I38" s="113"/>
      <c r="J38" s="113"/>
      <c r="K38" s="148"/>
      <c r="L38" s="148"/>
      <c r="M38" s="172"/>
      <c r="N38" s="188"/>
    </row>
    <row r="39" spans="2:16" ht="30" customHeight="1">
      <c r="B39" s="23"/>
      <c r="N39" s="189"/>
    </row>
    <row r="40" spans="2:16" ht="19.5">
      <c r="B40" s="22" t="s">
        <v>60</v>
      </c>
      <c r="C40" s="39"/>
      <c r="D40" s="39"/>
      <c r="E40" s="39"/>
      <c r="F40" s="39"/>
      <c r="G40" s="39"/>
      <c r="H40" s="39"/>
      <c r="I40" s="39"/>
      <c r="J40" s="39"/>
      <c r="K40" s="145"/>
      <c r="L40" s="145"/>
      <c r="M40" s="173" t="s">
        <v>46</v>
      </c>
      <c r="N40" s="186"/>
    </row>
    <row r="41" spans="2:16" ht="24.95" customHeight="1">
      <c r="B41" s="23"/>
      <c r="C41" s="46"/>
      <c r="D41" s="60"/>
      <c r="E41" s="60"/>
      <c r="F41" s="60"/>
      <c r="G41" s="100"/>
      <c r="H41" s="52" t="s">
        <v>6</v>
      </c>
      <c r="I41" s="52" t="s">
        <v>7</v>
      </c>
      <c r="J41" s="52" t="s">
        <v>9</v>
      </c>
      <c r="K41" s="52" t="s">
        <v>44</v>
      </c>
      <c r="L41" s="52"/>
      <c r="M41" s="168"/>
      <c r="N41" s="187"/>
    </row>
    <row r="42" spans="2:16" ht="24.95" customHeight="1">
      <c r="B42" s="23"/>
      <c r="C42" s="43" t="s">
        <v>59</v>
      </c>
      <c r="D42" s="55"/>
      <c r="E42" s="55"/>
      <c r="F42" s="55"/>
      <c r="G42" s="95" t="s">
        <v>51</v>
      </c>
      <c r="H42" s="111">
        <f>SUM(H43:H44)</f>
        <v>0</v>
      </c>
      <c r="I42" s="111">
        <f>SUM(I43:I44)</f>
        <v>0</v>
      </c>
      <c r="J42" s="111">
        <f>SUM(J43:J44)</f>
        <v>0</v>
      </c>
      <c r="K42" s="146"/>
      <c r="L42" s="146"/>
      <c r="M42" s="170"/>
      <c r="N42" s="188"/>
      <c r="P42" s="1" t="s">
        <v>1</v>
      </c>
    </row>
    <row r="43" spans="2:16" ht="24.95" customHeight="1">
      <c r="B43" s="23"/>
      <c r="C43" s="44"/>
      <c r="D43" s="56"/>
      <c r="E43" s="68"/>
      <c r="F43" s="68"/>
      <c r="G43" s="96"/>
      <c r="H43" s="114"/>
      <c r="I43" s="114"/>
      <c r="J43" s="114"/>
      <c r="K43" s="149"/>
      <c r="L43" s="149"/>
      <c r="M43" s="174"/>
      <c r="N43" s="188"/>
    </row>
    <row r="44" spans="2:16" ht="24.95" customHeight="1">
      <c r="B44" s="23"/>
      <c r="C44" s="45"/>
      <c r="D44" s="59"/>
      <c r="E44" s="71"/>
      <c r="F44" s="71"/>
      <c r="G44" s="99"/>
      <c r="H44" s="113"/>
      <c r="I44" s="113"/>
      <c r="J44" s="113"/>
      <c r="K44" s="148"/>
      <c r="L44" s="148"/>
      <c r="M44" s="172"/>
      <c r="N44" s="188"/>
    </row>
    <row r="45" spans="2:16" ht="9.9499999999999993" customHeight="1">
      <c r="B45" s="24"/>
      <c r="C45" s="10"/>
      <c r="D45" s="10"/>
      <c r="E45" s="10"/>
      <c r="F45" s="75"/>
      <c r="G45" s="10"/>
      <c r="H45" s="10"/>
      <c r="I45" s="10"/>
      <c r="J45" s="10"/>
      <c r="K45" s="10"/>
      <c r="L45" s="10"/>
      <c r="M45" s="10"/>
      <c r="N45" s="190"/>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（参考）基準への適合状況</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2025-04-07T06:59:49Z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2025-04-07T06:59:49Z</vt:filetime>
  </property>
</Properties>
</file>